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4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'Sheet1'!$A$1:$D$50</definedName>
  </definedNames>
  <calcPr fullCalcOnLoad="1"/>
</workbook>
</file>

<file path=xl/sharedStrings.xml><?xml version="1.0" encoding="utf-8"?>
<sst xmlns="http://schemas.openxmlformats.org/spreadsheetml/2006/main" count="71" uniqueCount="54">
  <si>
    <t>Number of Rows per RC</t>
  </si>
  <si>
    <t>Number of Columns per RC</t>
  </si>
  <si>
    <t>Row Dwell Time</t>
  </si>
  <si>
    <t>Number of RCs Returning Data</t>
  </si>
  <si>
    <t>Number Bus Backplane ret_dat Data Words</t>
  </si>
  <si>
    <t>Number Fibre ret_dat Data Words</t>
  </si>
  <si>
    <t>Number Fibre ret_dat Header Words</t>
  </si>
  <si>
    <t>Bus Backplane Clock Speed</t>
  </si>
  <si>
    <t>Fibre Clock Speed</t>
  </si>
  <si>
    <t>rows</t>
  </si>
  <si>
    <t>columns</t>
  </si>
  <si>
    <t>RCs</t>
  </si>
  <si>
    <t>FPGA Clock Speed</t>
  </si>
  <si>
    <t>ns</t>
  </si>
  <si>
    <t>Fibre Data Bandwidth</t>
  </si>
  <si>
    <t>Number Bus Backplane ret_dat Reply Header Words</t>
  </si>
  <si>
    <t>Number Fibre ret_dat Housekeeping Words</t>
  </si>
  <si>
    <t>32-bit words (including status and checksum)</t>
  </si>
  <si>
    <t>32-bit words (including checksum)</t>
  </si>
  <si>
    <t>32-bit words</t>
  </si>
  <si>
    <t>Bus Backplane Command Transmission Time</t>
  </si>
  <si>
    <t>Bus Backplane Data Transmission Time</t>
  </si>
  <si>
    <t>Fibre Data Transmission Time</t>
  </si>
  <si>
    <t>Command Processing Delay</t>
  </si>
  <si>
    <t>Bus Backplane Data Bandwidth</t>
  </si>
  <si>
    <t>Number Bus Backplane ret_dat Command Words</t>
  </si>
  <si>
    <t>Bus Backplane Command Bandwidth</t>
  </si>
  <si>
    <t>Frame Period</t>
  </si>
  <si>
    <t>Assumes data returned from all 8 channels of active RCs</t>
  </si>
  <si>
    <t>Number Command Queue Load Cycles</t>
  </si>
  <si>
    <t>Number Command Processing Cycles</t>
  </si>
  <si>
    <t>Number Reply Processing Cycles</t>
  </si>
  <si>
    <t>Command Queue Load Delay</t>
  </si>
  <si>
    <t>Reply Processing Cycles</t>
  </si>
  <si>
    <t>FPGA clock cycles</t>
  </si>
  <si>
    <t>Bus Backplane clock cycles per 32-bits</t>
  </si>
  <si>
    <t>Fibre clock cycles per 32-bits</t>
  </si>
  <si>
    <t>FPGA clock cycles (the transmission begins 6 cycles after the checksum is valid)</t>
  </si>
  <si>
    <t>Fibre Header Bandwidth</t>
  </si>
  <si>
    <t>Assumptions:</t>
  </si>
  <si>
    <t>This is currently the bottleneck blocking faster throughput.  There is a delay of 5 clock cycles between every word!</t>
  </si>
  <si>
    <t>Calculations:</t>
  </si>
  <si>
    <t>Hz</t>
  </si>
  <si>
    <t>Adjustable Parameters:</t>
  </si>
  <si>
    <t>ns (this value is negtive because this stage is interleaved with following one)</t>
  </si>
  <si>
    <t>frame periods per data frame</t>
  </si>
  <si>
    <t>Maximum Data Frame Throughput</t>
  </si>
  <si>
    <t>Calculation of Maximum MCE Data Frame Throughput (Clock Card Firmware Rev. 01020001)</t>
  </si>
  <si>
    <t>Assumes no idle time between Bus Backplane packet words</t>
  </si>
  <si>
    <t>Bus backplane and fiber word sizes are assumed to be 32-bits, and all bandwidths are voiced in this metric</t>
  </si>
  <si>
    <t>Note:  By increasing the 'Row Dwell Time', you do not change the 'Maximum Data Frame Throughput', but you do reduce the 'Nominal Sub-Array Multiplexing Rate'.</t>
  </si>
  <si>
    <t>Nominal Sub-Array Multiplexing Rate</t>
  </si>
  <si>
    <t>Time Required to Process One Data Packet</t>
  </si>
  <si>
    <t>Minimum Number of Frame Periods per Data Packet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</si>
</sst>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1" xfId="0" applyFont="1" applyBorder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42.28125" style="1" customWidth="1"/>
    <col min="2" max="2" width="10.421875" style="1" bestFit="1" customWidth="1"/>
    <col min="3" max="3" width="57.28125" style="1" customWidth="1"/>
    <col min="4" max="4" width="82.7109375" style="1" bestFit="1" customWidth="1"/>
    <col min="5" max="16384" width="9.140625" style="1" customWidth="1"/>
  </cols>
  <sheetData>
    <row r="1" s="6" customFormat="1" ht="12.75">
      <c r="A1" s="8" t="s">
        <v>47</v>
      </c>
    </row>
    <row r="3" s="2" customFormat="1" ht="11.25">
      <c r="A3" s="5" t="s">
        <v>39</v>
      </c>
    </row>
    <row r="4" ht="11.25">
      <c r="A4" s="1" t="s">
        <v>48</v>
      </c>
    </row>
    <row r="5" ht="11.25">
      <c r="A5" s="1" t="s">
        <v>28</v>
      </c>
    </row>
    <row r="6" ht="11.25">
      <c r="A6" s="1" t="s">
        <v>49</v>
      </c>
    </row>
    <row r="8" s="6" customFormat="1" ht="11.25">
      <c r="A8" s="5" t="s">
        <v>43</v>
      </c>
    </row>
    <row r="9" spans="1:3" ht="11.25">
      <c r="A9" s="1" t="s">
        <v>0</v>
      </c>
      <c r="B9" s="3">
        <v>41</v>
      </c>
      <c r="C9" s="1" t="s">
        <v>9</v>
      </c>
    </row>
    <row r="10" spans="1:3" ht="11.25">
      <c r="A10" s="1" t="s">
        <v>1</v>
      </c>
      <c r="B10" s="3">
        <v>8</v>
      </c>
      <c r="C10" s="1" t="s">
        <v>10</v>
      </c>
    </row>
    <row r="11" spans="1:3" ht="11.25">
      <c r="A11" s="1" t="s">
        <v>3</v>
      </c>
      <c r="B11" s="3">
        <v>4</v>
      </c>
      <c r="C11" s="1" t="s">
        <v>11</v>
      </c>
    </row>
    <row r="12" spans="1:3" ht="11.25">
      <c r="A12" s="1" t="s">
        <v>2</v>
      </c>
      <c r="B12" s="3">
        <v>64</v>
      </c>
      <c r="C12" s="1" t="s">
        <v>34</v>
      </c>
    </row>
    <row r="14" spans="1:3" ht="11.25">
      <c r="A14" s="1" t="s">
        <v>12</v>
      </c>
      <c r="B14" s="3">
        <v>20</v>
      </c>
      <c r="C14" s="1" t="s">
        <v>13</v>
      </c>
    </row>
    <row r="16" spans="1:3" ht="11.25">
      <c r="A16" s="1" t="s">
        <v>29</v>
      </c>
      <c r="B16" s="3">
        <v>0</v>
      </c>
      <c r="C16" s="1" t="s">
        <v>34</v>
      </c>
    </row>
    <row r="18" spans="1:3" ht="11.25">
      <c r="A18" s="1" t="s">
        <v>7</v>
      </c>
      <c r="B18" s="3">
        <v>20</v>
      </c>
      <c r="C18" s="1" t="s">
        <v>13</v>
      </c>
    </row>
    <row r="19" spans="1:3" ht="11.25">
      <c r="A19" s="1" t="s">
        <v>26</v>
      </c>
      <c r="B19" s="3">
        <v>35</v>
      </c>
      <c r="C19" s="1" t="s">
        <v>35</v>
      </c>
    </row>
    <row r="20" spans="1:3" ht="11.25">
      <c r="A20" s="1" t="s">
        <v>24</v>
      </c>
      <c r="B20" s="3">
        <v>71</v>
      </c>
      <c r="C20" s="1" t="s">
        <v>35</v>
      </c>
    </row>
    <row r="21" spans="1:3" ht="11.25">
      <c r="A21" s="1" t="s">
        <v>25</v>
      </c>
      <c r="B21" s="3">
        <v>3</v>
      </c>
      <c r="C21" s="1" t="s">
        <v>18</v>
      </c>
    </row>
    <row r="22" spans="1:3" ht="11.25">
      <c r="A22" s="1" t="s">
        <v>15</v>
      </c>
      <c r="B22" s="3">
        <v>4</v>
      </c>
      <c r="C22" s="1" t="s">
        <v>17</v>
      </c>
    </row>
    <row r="24" spans="1:3" ht="11.25">
      <c r="A24" s="1" t="s">
        <v>30</v>
      </c>
      <c r="B24" s="3">
        <v>520</v>
      </c>
      <c r="C24" s="1" t="s">
        <v>34</v>
      </c>
    </row>
    <row r="25" spans="1:3" ht="11.25">
      <c r="A25" s="1" t="s">
        <v>31</v>
      </c>
      <c r="B25" s="3">
        <f>6-B20</f>
        <v>-65</v>
      </c>
      <c r="C25" s="1" t="s">
        <v>37</v>
      </c>
    </row>
    <row r="27" spans="1:3" ht="11.25">
      <c r="A27" s="1" t="s">
        <v>8</v>
      </c>
      <c r="B27" s="3">
        <v>20</v>
      </c>
      <c r="C27" s="1" t="s">
        <v>13</v>
      </c>
    </row>
    <row r="28" spans="1:4" ht="11.25">
      <c r="A28" s="10" t="s">
        <v>14</v>
      </c>
      <c r="B28" s="3">
        <v>9</v>
      </c>
      <c r="C28" s="10" t="s">
        <v>36</v>
      </c>
      <c r="D28" s="1" t="s">
        <v>40</v>
      </c>
    </row>
    <row r="29" spans="1:3" ht="11.25">
      <c r="A29" s="1" t="s">
        <v>38</v>
      </c>
      <c r="B29" s="3">
        <v>8</v>
      </c>
      <c r="C29" s="1" t="s">
        <v>36</v>
      </c>
    </row>
    <row r="30" spans="1:3" ht="11.25">
      <c r="A30" s="1" t="s">
        <v>6</v>
      </c>
      <c r="B30" s="3">
        <f>5</f>
        <v>5</v>
      </c>
      <c r="C30" s="1" t="s">
        <v>19</v>
      </c>
    </row>
    <row r="31" spans="1:3" ht="11.25">
      <c r="A31" s="1" t="s">
        <v>16</v>
      </c>
      <c r="B31" s="3">
        <f>43</f>
        <v>43</v>
      </c>
      <c r="C31" s="1" t="s">
        <v>19</v>
      </c>
    </row>
    <row r="33" s="6" customFormat="1" ht="11.25">
      <c r="A33" s="5" t="s">
        <v>41</v>
      </c>
    </row>
    <row r="34" spans="1:3" ht="11.25">
      <c r="A34" s="1" t="s">
        <v>4</v>
      </c>
      <c r="B34" s="1">
        <f>B9*B10</f>
        <v>328</v>
      </c>
      <c r="C34" s="1" t="s">
        <v>19</v>
      </c>
    </row>
    <row r="35" spans="1:3" ht="11.25">
      <c r="A35" s="1" t="s">
        <v>5</v>
      </c>
      <c r="B35" s="1">
        <f>B11*B34</f>
        <v>1312</v>
      </c>
      <c r="C35" s="1" t="s">
        <v>19</v>
      </c>
    </row>
    <row r="37" spans="1:3" ht="11.25">
      <c r="A37" s="1" t="s">
        <v>27</v>
      </c>
      <c r="B37" s="1">
        <f>B9*B12*B14</f>
        <v>52480</v>
      </c>
      <c r="C37" s="1" t="s">
        <v>13</v>
      </c>
    </row>
    <row r="39" spans="1:3" ht="11.25">
      <c r="A39" s="1" t="s">
        <v>32</v>
      </c>
      <c r="B39" s="1">
        <f>B16*B14</f>
        <v>0</v>
      </c>
      <c r="C39" s="1" t="s">
        <v>13</v>
      </c>
    </row>
    <row r="40" spans="1:3" ht="11.25">
      <c r="A40" s="1" t="s">
        <v>20</v>
      </c>
      <c r="B40" s="1">
        <f>B21*B19*B18</f>
        <v>2100</v>
      </c>
      <c r="C40" s="1" t="s">
        <v>13</v>
      </c>
    </row>
    <row r="41" spans="1:3" ht="11.25">
      <c r="A41" s="1" t="s">
        <v>23</v>
      </c>
      <c r="B41" s="1">
        <f>B24*B14</f>
        <v>10400</v>
      </c>
      <c r="C41" s="1" t="s">
        <v>13</v>
      </c>
    </row>
    <row r="42" spans="1:3" ht="11.25">
      <c r="A42" s="1" t="s">
        <v>21</v>
      </c>
      <c r="B42" s="1">
        <f>(B22+B34)*B20*B18</f>
        <v>471440</v>
      </c>
      <c r="C42" s="1" t="s">
        <v>13</v>
      </c>
    </row>
    <row r="43" spans="1:3" ht="11.25">
      <c r="A43" s="1" t="s">
        <v>33</v>
      </c>
      <c r="B43" s="1">
        <f>B25*B14</f>
        <v>-1300</v>
      </c>
      <c r="C43" s="1" t="s">
        <v>44</v>
      </c>
    </row>
    <row r="44" spans="1:3" s="4" customFormat="1" ht="11.25">
      <c r="A44" s="4" t="s">
        <v>22</v>
      </c>
      <c r="B44" s="4">
        <f>((B30)*B29+(B35+B31)*B28)*B27</f>
        <v>244700</v>
      </c>
      <c r="C44" s="4" t="s">
        <v>13</v>
      </c>
    </row>
    <row r="45" spans="1:3" s="7" customFormat="1" ht="11.25">
      <c r="A45" s="7" t="s">
        <v>52</v>
      </c>
      <c r="B45" s="7">
        <f>SUM(B39:B44)</f>
        <v>727340</v>
      </c>
      <c r="C45" s="7" t="s">
        <v>13</v>
      </c>
    </row>
    <row r="46" spans="1:3" s="7" customFormat="1" ht="11.25">
      <c r="A46" s="7" t="s">
        <v>46</v>
      </c>
      <c r="B46" s="11">
        <f>10^9/(B45)</f>
        <v>1374.8728242637555</v>
      </c>
      <c r="C46" s="7" t="s">
        <v>42</v>
      </c>
    </row>
    <row r="47" spans="1:3" s="4" customFormat="1" ht="11.25">
      <c r="A47" s="9" t="s">
        <v>53</v>
      </c>
      <c r="B47" s="12">
        <f>B45/B37</f>
        <v>13.859375</v>
      </c>
      <c r="C47" s="9" t="s">
        <v>45</v>
      </c>
    </row>
    <row r="48" spans="1:3" s="15" customFormat="1" ht="11.25">
      <c r="A48" s="13" t="s">
        <v>51</v>
      </c>
      <c r="B48" s="14">
        <f>10^9/(B9*B12*B14)</f>
        <v>19054.878048780487</v>
      </c>
      <c r="C48" s="13" t="s">
        <v>42</v>
      </c>
    </row>
    <row r="50" ht="11.25">
      <c r="A50" s="1" t="s">
        <v>50</v>
      </c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Physics</cp:lastModifiedBy>
  <cp:lastPrinted>2006-01-14T01:19:12Z</cp:lastPrinted>
  <dcterms:created xsi:type="dcterms:W3CDTF">2006-01-13T20:35:22Z</dcterms:created>
  <dcterms:modified xsi:type="dcterms:W3CDTF">2006-01-14T01:50:45Z</dcterms:modified>
  <cp:category/>
  <cp:version/>
  <cp:contentType/>
  <cp:contentStatus/>
</cp:coreProperties>
</file>